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I:\Tax Form Templates\Tax Forms (IT)\3.28.23 (NGC-18) Correct Form Name\"/>
    </mc:Choice>
  </mc:AlternateContent>
  <xr:revisionPtr revIDLastSave="0" documentId="13_ncr:1_{D033A1A5-A41E-458B-A2C2-EE1A4DC7E591}" xr6:coauthVersionLast="36" xr6:coauthVersionMax="36" xr10:uidLastSave="{00000000-0000-0000-0000-000000000000}"/>
  <workbookProtection workbookPassword="CE95" lockStructure="1"/>
  <bookViews>
    <workbookView xWindow="0" yWindow="0" windowWidth="24000" windowHeight="9432" xr2:uid="{00000000-000D-0000-FFFF-FFFF00000000}"/>
  </bookViews>
  <sheets>
    <sheet name="NGC-18" sheetId="1" r:id="rId1"/>
  </sheets>
  <definedNames>
    <definedName name="_xlnm.Print_Area" localSheetId="0">'NGC-18'!$A$1:$O$62</definedName>
  </definedNames>
  <calcPr calcId="191029"/>
</workbook>
</file>

<file path=xl/calcChain.xml><?xml version="1.0" encoding="utf-8"?>
<calcChain xmlns="http://schemas.openxmlformats.org/spreadsheetml/2006/main">
  <c r="M29" i="1" l="1"/>
  <c r="M31" i="1" s="1"/>
  <c r="M37" i="1" l="1"/>
  <c r="M42" i="1" s="1"/>
  <c r="M40" i="1"/>
</calcChain>
</file>

<file path=xl/sharedStrings.xml><?xml version="1.0" encoding="utf-8"?>
<sst xmlns="http://schemas.openxmlformats.org/spreadsheetml/2006/main" count="58" uniqueCount="55">
  <si>
    <t xml:space="preserve">   NEVADA GAMING COMMISSION</t>
  </si>
  <si>
    <t>WAGERING VOUCHERS AND PAYOUT RECEIPTS</t>
  </si>
  <si>
    <t>For Calendar Quarter: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</si>
  <si>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</si>
  <si>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</si>
  <si>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</si>
  <si>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</si>
  <si>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</si>
  <si>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</si>
  <si>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</si>
  <si>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</si>
  <si>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</si>
  <si>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</si>
  <si>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</si>
  <si>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</si>
  <si>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</si>
  <si>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t>Line 1.</t>
  </si>
  <si>
    <t>A.  1st Month of Quarter</t>
  </si>
  <si>
    <t>$</t>
  </si>
  <si>
    <t>B.  2nd Month of Quarter</t>
  </si>
  <si>
    <t>C.  3rd Month of Quarter</t>
  </si>
  <si>
    <t>Line 2.</t>
  </si>
  <si>
    <r>
      <t xml:space="preserve">SUBTOTAL </t>
    </r>
    <r>
      <rPr>
        <sz val="10"/>
        <rFont val="Arial"/>
        <family val="2"/>
      </rPr>
      <t>[1A+1B+1C]</t>
    </r>
  </si>
  <si>
    <t>Line 3.</t>
  </si>
  <si>
    <r>
      <t xml:space="preserve">TOTAL DUE BEFORE PENALTY </t>
    </r>
    <r>
      <rPr>
        <sz val="10"/>
        <rFont val="Arial"/>
        <family val="2"/>
      </rPr>
      <t>[75% of line 2]</t>
    </r>
  </si>
  <si>
    <t>Line 4.</t>
  </si>
  <si>
    <r>
      <t xml:space="preserve">Penalty for late payment </t>
    </r>
    <r>
      <rPr>
        <sz val="8"/>
        <rFont val="Arial"/>
        <family val="2"/>
      </rPr>
      <t>NRS 463.270 (5):     Enter number of day(s) late:</t>
    </r>
  </si>
  <si>
    <t>A.  Less than 10 days late:</t>
  </si>
  <si>
    <t>25% of the amount due, but not</t>
  </si>
  <si>
    <t xml:space="preserve">less than $50 and not more </t>
  </si>
  <si>
    <t>than $1,000</t>
  </si>
  <si>
    <t>B.  Ten or more days late:</t>
  </si>
  <si>
    <t xml:space="preserve">25% of the amount due, but not </t>
  </si>
  <si>
    <t>than $5,000</t>
  </si>
  <si>
    <t>Line 5.</t>
  </si>
  <si>
    <r>
      <t xml:space="preserve">TOTAL AMOUNT DUE </t>
    </r>
    <r>
      <rPr>
        <sz val="10"/>
        <rFont val="Arial"/>
        <family val="2"/>
      </rPr>
      <t>[Total of lines 3 and 4A or 4B]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</si>
  <si>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</si>
  <si>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</si>
  <si>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</si>
  <si>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</si>
  <si>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</si>
  <si>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</si>
  <si>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</si>
  <si>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</si>
  <si>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</si>
  <si>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</si>
  <si>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</si>
  <si>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</si>
  <si>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</si>
  <si>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</si>
  <si>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Receipts (net of refunds): Regulation 6.110 (11)</t>
  </si>
  <si>
    <t>NGC-18 (11-01-21)</t>
  </si>
  <si>
    <t xml:space="preserve">REPORT OF QUARTERLY EXPIRED  </t>
  </si>
  <si>
    <t xml:space="preserve">This report must be filed and fees paid on or before the 15th day of the month following the calendar quarter.  If your location offers Wagering Vouchers and/or Payout Receipts and you have no expired Wagering Vouchers and/or Payout Receipts,  please complete the form with zeros.  This report is to be completed for Wagering Vouchers and/or Payout Receipts issued after July 1, 2011.  If you have any questions, please contact the Nevada Gaming Control Board, Tax and License Division.  </t>
  </si>
  <si>
    <t>All Expired Wagering Vouchers and/or Payout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</si>
</sst>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</cellStyleXfs>
  <cellXfs count="137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5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44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44" fontId="1" fillId="0" borderId="0" xfId="0" applyNumberFormat="1" applyFont="1" applyBorder="1" applyAlignment="1" applyProtection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vertical="center"/>
    </xf>
    <xf numFmtId="4" fontId="1" fillId="0" borderId="0" xfId="1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164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4" fontId="0" fillId="0" borderId="0" xfId="1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44" fontId="4" fillId="0" borderId="5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horizontal="center"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0" fillId="0" borderId="26" xfId="0" applyNumberFormat="1" applyFont="1" applyBorder="1" applyAlignment="1" applyProtection="1">
      <alignment horizontal="left" wrapText="1"/>
    </xf>
    <xf numFmtId="49" fontId="0" fillId="0" borderId="18" xfId="0" applyNumberFormat="1" applyFont="1" applyBorder="1" applyAlignment="1" applyProtection="1">
      <alignment horizontal="left" wrapText="1"/>
    </xf>
    <xf numFmtId="0" fontId="4" fillId="0" borderId="28" xfId="0" applyFont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8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2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4" fontId="1" fillId="0" borderId="9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4" fontId="1" fillId="0" borderId="9" xfId="1" applyNumberFormat="1" applyFont="1" applyBorder="1" applyAlignment="1" applyProtection="1">
      <alignment horizontal="right" vertical="center"/>
    </xf>
    <xf numFmtId="4" fontId="0" fillId="0" borderId="12" xfId="1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4" fontId="1" fillId="0" borderId="0" xfId="1" applyNumberFormat="1" applyFont="1" applyBorder="1" applyAlignment="1" applyProtection="1">
      <alignment horizontal="right" vertical="center"/>
    </xf>
    <xf numFmtId="6" fontId="0" fillId="0" borderId="0" xfId="0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/>
    </xf>
    <xf numFmtId="6" fontId="0" fillId="0" borderId="0" xfId="0" applyNumberFormat="1" applyFont="1" applyBorder="1" applyAlignment="1" applyProtection="1">
      <alignment horizontal="left" vertical="center"/>
    </xf>
    <xf numFmtId="6" fontId="1" fillId="0" borderId="0" xfId="0" applyNumberFormat="1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6" fontId="0" fillId="0" borderId="0" xfId="0" applyNumberFormat="1" applyBorder="1" applyAlignment="1" applyProtection="1">
      <alignment horizontal="center" vertical="center"/>
    </xf>
    <xf numFmtId="6" fontId="0" fillId="0" borderId="0" xfId="0" applyNumberFormat="1" applyBorder="1" applyAlignment="1" applyProtection="1">
      <alignment horizontal="left" vertical="center"/>
    </xf>
    <xf numFmtId="49" fontId="4" fillId="0" borderId="9" xfId="0" applyNumberFormat="1" applyFon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10" fillId="0" borderId="0" xfId="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49" fontId="4" fillId="0" borderId="9" xfId="0" applyNumberFormat="1" applyFon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</cellXfs>
  <cellStyles count="5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333376</xdr:colOff>
      <xdr:row>27</xdr:row>
      <xdr:rowOff>66675</xdr:rowOff>
    </xdr:from>
    <xdr:ext cx="5809615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398586">
          <a:off x="438151" y="4562475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2"/>
  <sheetViews>
    <sheetView showGridLines="0" showZeros="0" tabSelected="1" zoomScaleNormal="100" zoomScaleSheetLayoutView="100" workbookViewId="0">
      <selection activeCell="J25" sqref="J25:K25"/>
    </sheetView>
  </sheetViews>
  <sheetFormatPr defaultColWidth="9.109375" defaultRowHeight="13.2" x14ac:dyDescent="0.25"/>
  <cols>
    <col min="1" max="1" width="1.5546875" style="4" customWidth="1"/>
    <col min="2" max="8" width="8.88671875" style="4" customWidth="1"/>
    <col min="9" max="9" width="1.5546875" style="4" customWidth="1"/>
    <col min="10" max="11" width="8.88671875" style="4" customWidth="1"/>
    <col min="12" max="12" width="1.5546875" style="4" customWidth="1"/>
    <col min="13" max="14" width="8.88671875" style="4" customWidth="1"/>
    <col min="15" max="15" width="1.5546875" style="4" customWidth="1"/>
    <col min="16" max="16384" width="9.109375" style="4"/>
  </cols>
  <sheetData>
    <row r="1" spans="1:30" ht="1.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30" ht="12.75" customHeight="1" x14ac:dyDescent="0.25">
      <c r="A2" s="5"/>
      <c r="B2" s="6" t="s">
        <v>51</v>
      </c>
      <c r="C2" s="6"/>
      <c r="D2" s="72" t="s">
        <v>0</v>
      </c>
      <c r="E2" s="72"/>
      <c r="F2" s="72"/>
      <c r="G2" s="72"/>
      <c r="H2" s="72"/>
      <c r="I2" s="72"/>
      <c r="J2" s="72"/>
      <c r="K2" s="72"/>
      <c r="L2" s="7"/>
      <c r="M2" s="6"/>
      <c r="N2" s="6"/>
      <c r="O2" s="8"/>
    </row>
    <row r="3" spans="1:30" s="12" customFormat="1" ht="17.399999999999999" x14ac:dyDescent="0.25">
      <c r="A3" s="9"/>
      <c r="B3" s="73" t="s">
        <v>52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11"/>
    </row>
    <row r="4" spans="1:30" s="12" customFormat="1" ht="17.399999999999999" x14ac:dyDescent="0.25">
      <c r="A4" s="9"/>
      <c r="B4" s="73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11"/>
    </row>
    <row r="5" spans="1:30" s="12" customFormat="1" ht="12.7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30" ht="12.75" customHeight="1" x14ac:dyDescent="0.25">
      <c r="A6" s="13"/>
      <c r="B6" s="74" t="s">
        <v>2</v>
      </c>
      <c r="C6" s="74"/>
      <c r="D6" s="74"/>
      <c r="E6" s="75"/>
      <c r="F6" s="75"/>
      <c r="G6" s="75"/>
      <c r="H6" s="76" t="s">
        <v>3</v>
      </c>
      <c r="I6" s="76"/>
      <c r="J6" s="77"/>
      <c r="K6" s="77"/>
      <c r="L6" s="78"/>
      <c r="M6" s="78"/>
      <c r="N6" s="78"/>
      <c r="O6" s="8"/>
    </row>
    <row r="7" spans="1:30" ht="12.75" customHeight="1" thickBot="1" x14ac:dyDescent="0.3">
      <c r="A7" s="17"/>
      <c r="B7" s="14"/>
      <c r="C7" s="14"/>
      <c r="D7" s="14"/>
      <c r="E7" s="18"/>
      <c r="F7" s="18"/>
      <c r="G7" s="18"/>
      <c r="H7" s="15"/>
      <c r="I7" s="15"/>
      <c r="J7" s="16"/>
      <c r="K7" s="16"/>
      <c r="L7" s="16"/>
      <c r="M7" s="79" t="s">
        <v>4</v>
      </c>
      <c r="N7" s="79"/>
      <c r="O7" s="8"/>
    </row>
    <row r="8" spans="1:30" ht="15.9" customHeight="1" thickTop="1" x14ac:dyDescent="0.25">
      <c r="A8" s="5"/>
      <c r="B8" s="80" t="s">
        <v>5</v>
      </c>
      <c r="C8" s="81"/>
      <c r="D8" s="82"/>
      <c r="E8" s="83"/>
      <c r="F8" s="83"/>
      <c r="G8" s="83"/>
      <c r="H8" s="83"/>
      <c r="I8" s="83"/>
      <c r="J8" s="84"/>
      <c r="K8" s="85" t="s">
        <v>6</v>
      </c>
      <c r="L8" s="19"/>
      <c r="M8" s="87"/>
      <c r="N8" s="88"/>
      <c r="O8" s="8"/>
    </row>
    <row r="9" spans="1:30" ht="15.9" customHeight="1" x14ac:dyDescent="0.25">
      <c r="A9" s="5"/>
      <c r="B9" s="91" t="s">
        <v>7</v>
      </c>
      <c r="C9" s="92"/>
      <c r="D9" s="93"/>
      <c r="E9" s="94"/>
      <c r="F9" s="94"/>
      <c r="G9" s="94"/>
      <c r="H9" s="94"/>
      <c r="I9" s="94"/>
      <c r="J9" s="95"/>
      <c r="K9" s="86"/>
      <c r="L9" s="20"/>
      <c r="M9" s="89"/>
      <c r="N9" s="90"/>
      <c r="O9" s="8"/>
    </row>
    <row r="10" spans="1:30" ht="15.9" customHeight="1" x14ac:dyDescent="0.25">
      <c r="A10" s="5"/>
      <c r="B10" s="91" t="s">
        <v>8</v>
      </c>
      <c r="C10" s="92"/>
      <c r="D10" s="93"/>
      <c r="E10" s="94"/>
      <c r="F10" s="94"/>
      <c r="G10" s="94"/>
      <c r="H10" s="94"/>
      <c r="I10" s="94"/>
      <c r="J10" s="95"/>
      <c r="K10" s="86" t="s">
        <v>9</v>
      </c>
      <c r="L10" s="20"/>
      <c r="M10" s="96"/>
      <c r="N10" s="90"/>
      <c r="O10" s="8"/>
    </row>
    <row r="11" spans="1:30" ht="15.9" customHeight="1" x14ac:dyDescent="0.25">
      <c r="A11" s="5"/>
      <c r="B11" s="91" t="s">
        <v>10</v>
      </c>
      <c r="C11" s="92"/>
      <c r="D11" s="93"/>
      <c r="E11" s="94"/>
      <c r="F11" s="94"/>
      <c r="G11" s="94"/>
      <c r="H11" s="94"/>
      <c r="I11" s="94"/>
      <c r="J11" s="95"/>
      <c r="K11" s="86"/>
      <c r="L11" s="20"/>
      <c r="M11" s="89"/>
      <c r="N11" s="90"/>
      <c r="O11" s="8"/>
    </row>
    <row r="12" spans="1:30" ht="15.9" customHeight="1" x14ac:dyDescent="0.25">
      <c r="A12" s="5"/>
      <c r="B12" s="91" t="s">
        <v>11</v>
      </c>
      <c r="C12" s="92"/>
      <c r="D12" s="93"/>
      <c r="E12" s="94"/>
      <c r="F12" s="94"/>
      <c r="G12" s="94"/>
      <c r="H12" s="94"/>
      <c r="I12" s="94"/>
      <c r="J12" s="95"/>
      <c r="K12" s="86" t="s">
        <v>12</v>
      </c>
      <c r="L12" s="21"/>
      <c r="M12" s="96"/>
      <c r="N12" s="90"/>
      <c r="O12" s="8"/>
    </row>
    <row r="13" spans="1:30" ht="15.9" customHeight="1" thickBot="1" x14ac:dyDescent="0.3">
      <c r="A13" s="5"/>
      <c r="B13" s="98"/>
      <c r="C13" s="99"/>
      <c r="D13" s="100"/>
      <c r="E13" s="101"/>
      <c r="F13" s="101"/>
      <c r="G13" s="101"/>
      <c r="H13" s="101"/>
      <c r="I13" s="101"/>
      <c r="J13" s="102"/>
      <c r="K13" s="86"/>
      <c r="L13" s="22"/>
      <c r="M13" s="89"/>
      <c r="N13" s="90"/>
      <c r="O13" s="8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ht="12.75" customHeight="1" thickTop="1" thickBot="1" x14ac:dyDescent="0.3">
      <c r="A14" s="24" t="s">
        <v>13</v>
      </c>
      <c r="B14" s="103" t="s">
        <v>14</v>
      </c>
      <c r="C14" s="104"/>
      <c r="D14" s="104"/>
      <c r="E14" s="104"/>
      <c r="F14" s="104"/>
      <c r="G14" s="104"/>
      <c r="H14" s="104"/>
      <c r="I14" s="104"/>
      <c r="J14" s="105"/>
      <c r="K14" s="25"/>
      <c r="L14" s="25"/>
      <c r="M14" s="26"/>
      <c r="N14" s="27"/>
      <c r="O14" s="8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6.2" thickTop="1" x14ac:dyDescent="0.25">
      <c r="A15" s="5"/>
      <c r="B15" s="106" t="s">
        <v>15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8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ht="12.75" customHeight="1" x14ac:dyDescent="0.25">
      <c r="A16" s="5"/>
      <c r="B16" s="108" t="s">
        <v>53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8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ht="12.75" customHeight="1" x14ac:dyDescent="0.25">
      <c r="A17" s="5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8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0" customFormat="1" ht="12.75" customHeight="1" x14ac:dyDescent="0.25">
      <c r="A18" s="2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29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spans="1:30" s="30" customFormat="1" ht="12.75" customHeight="1" x14ac:dyDescent="0.25">
      <c r="A19" s="2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0" s="30" customFormat="1" ht="12.75" customHeight="1" x14ac:dyDescent="0.25">
      <c r="A20" s="2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32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ht="1.5" customHeight="1" thickBot="1" x14ac:dyDescent="0.3">
      <c r="A21" s="5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8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ht="12.75" customHeight="1" thickTop="1" x14ac:dyDescent="0.25">
      <c r="A22" s="5"/>
      <c r="B22" s="110"/>
      <c r="C22" s="110"/>
      <c r="D22" s="110"/>
      <c r="E22" s="110"/>
      <c r="F22" s="33"/>
      <c r="G22" s="33"/>
      <c r="H22" s="33"/>
      <c r="I22" s="33"/>
      <c r="J22" s="33"/>
      <c r="K22" s="33"/>
      <c r="L22" s="33"/>
      <c r="M22" s="33"/>
      <c r="N22" s="33"/>
      <c r="O22" s="8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2.75" customHeight="1" x14ac:dyDescent="0.25">
      <c r="A23" s="5"/>
      <c r="B23" s="34" t="s">
        <v>16</v>
      </c>
      <c r="C23" s="111" t="s">
        <v>54</v>
      </c>
      <c r="D23" s="97"/>
      <c r="E23" s="97"/>
      <c r="F23" s="97"/>
      <c r="G23" s="97"/>
      <c r="H23" s="97"/>
      <c r="I23" s="35"/>
      <c r="J23" s="35"/>
      <c r="K23" s="35"/>
      <c r="L23" s="36"/>
      <c r="M23" s="36"/>
      <c r="N23" s="36"/>
      <c r="O23" s="8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ht="12.75" customHeight="1" x14ac:dyDescent="0.25">
      <c r="A24" s="5"/>
      <c r="B24" s="34"/>
      <c r="C24" s="111" t="s">
        <v>50</v>
      </c>
      <c r="D24" s="97"/>
      <c r="E24" s="97"/>
      <c r="F24" s="97"/>
      <c r="G24" s="97"/>
      <c r="H24" s="97"/>
      <c r="I24" s="34"/>
      <c r="J24" s="34"/>
      <c r="K24" s="34"/>
      <c r="L24" s="36"/>
      <c r="M24" s="36"/>
      <c r="N24" s="36"/>
      <c r="O24" s="8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ht="12.75" customHeight="1" x14ac:dyDescent="0.25">
      <c r="A25" s="5"/>
      <c r="B25" s="34"/>
      <c r="C25" s="112" t="s">
        <v>17</v>
      </c>
      <c r="D25" s="112"/>
      <c r="E25" s="112"/>
      <c r="F25" s="112"/>
      <c r="G25" s="112"/>
      <c r="H25" s="112"/>
      <c r="I25" s="37" t="s">
        <v>18</v>
      </c>
      <c r="J25" s="113"/>
      <c r="K25" s="113"/>
      <c r="L25" s="36"/>
      <c r="M25" s="36"/>
      <c r="N25" s="36"/>
      <c r="O25" s="8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ht="12.75" customHeight="1" x14ac:dyDescent="0.25">
      <c r="A26" s="5"/>
      <c r="B26" s="34"/>
      <c r="C26" s="112" t="s">
        <v>19</v>
      </c>
      <c r="D26" s="112"/>
      <c r="E26" s="112"/>
      <c r="F26" s="112"/>
      <c r="G26" s="112"/>
      <c r="H26" s="112"/>
      <c r="I26" s="34"/>
      <c r="J26" s="113"/>
      <c r="K26" s="113"/>
      <c r="L26" s="36"/>
      <c r="M26" s="36"/>
      <c r="N26" s="36"/>
      <c r="O26" s="8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ht="12.75" customHeight="1" x14ac:dyDescent="0.25">
      <c r="A27" s="5"/>
      <c r="B27" s="34"/>
      <c r="C27" s="112" t="s">
        <v>20</v>
      </c>
      <c r="D27" s="112"/>
      <c r="E27" s="112"/>
      <c r="F27" s="34"/>
      <c r="G27" s="34"/>
      <c r="H27" s="34"/>
      <c r="I27" s="34"/>
      <c r="J27" s="113"/>
      <c r="K27" s="113"/>
      <c r="L27" s="36"/>
      <c r="M27" s="36"/>
      <c r="N27" s="36"/>
      <c r="O27" s="8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ht="12.75" customHeight="1" x14ac:dyDescent="0.25">
      <c r="A28" s="5"/>
      <c r="B28" s="34"/>
      <c r="C28" s="38"/>
      <c r="D28" s="34"/>
      <c r="E28" s="34"/>
      <c r="F28" s="34"/>
      <c r="G28" s="34"/>
      <c r="H28" s="34"/>
      <c r="I28" s="34"/>
      <c r="J28" s="34"/>
      <c r="K28" s="34"/>
      <c r="L28" s="36"/>
      <c r="M28" s="36"/>
      <c r="N28" s="36"/>
      <c r="O28" s="8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ht="12.75" customHeight="1" x14ac:dyDescent="0.25">
      <c r="A29" s="5"/>
      <c r="B29" s="38" t="s">
        <v>21</v>
      </c>
      <c r="C29" s="114" t="s">
        <v>22</v>
      </c>
      <c r="D29" s="114"/>
      <c r="E29" s="114"/>
      <c r="F29" s="114"/>
      <c r="G29" s="114"/>
      <c r="H29" s="114"/>
      <c r="I29" s="114"/>
      <c r="J29" s="114"/>
      <c r="K29" s="114"/>
      <c r="L29" s="39" t="s">
        <v>18</v>
      </c>
      <c r="M29" s="115">
        <f>IF(SUM(J25:K27)&lt;0,0,SUM(J25:K27))</f>
        <v>0</v>
      </c>
      <c r="N29" s="115"/>
      <c r="O29" s="8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ht="12.75" customHeight="1" x14ac:dyDescent="0.25">
      <c r="A30" s="5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40"/>
      <c r="N30" s="41"/>
      <c r="O30" s="8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ht="12.75" customHeight="1" x14ac:dyDescent="0.25">
      <c r="A31" s="5"/>
      <c r="B31" s="35" t="s">
        <v>23</v>
      </c>
      <c r="C31" s="116" t="s">
        <v>24</v>
      </c>
      <c r="D31" s="116"/>
      <c r="E31" s="116"/>
      <c r="F31" s="116"/>
      <c r="G31" s="116"/>
      <c r="H31" s="116"/>
      <c r="I31" s="42"/>
      <c r="J31" s="43"/>
      <c r="K31" s="43"/>
      <c r="L31" s="39"/>
      <c r="M31" s="117">
        <f>M29*0.75</f>
        <v>0</v>
      </c>
      <c r="N31" s="117"/>
      <c r="O31" s="8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ht="12.75" customHeight="1" x14ac:dyDescent="0.25">
      <c r="A32" s="5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40"/>
      <c r="N32" s="41"/>
      <c r="O32" s="8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ht="12.75" customHeight="1" x14ac:dyDescent="0.25">
      <c r="A33" s="5"/>
      <c r="B33" s="43" t="s">
        <v>25</v>
      </c>
      <c r="C33" s="119" t="s">
        <v>26</v>
      </c>
      <c r="D33" s="119"/>
      <c r="E33" s="119"/>
      <c r="F33" s="119"/>
      <c r="G33" s="119"/>
      <c r="H33" s="119"/>
      <c r="I33" s="119"/>
      <c r="J33" s="119"/>
      <c r="K33" s="45"/>
      <c r="L33" s="46"/>
      <c r="M33" s="120"/>
      <c r="N33" s="120"/>
      <c r="O33" s="8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6" customHeight="1" x14ac:dyDescent="0.25">
      <c r="A34" s="5"/>
      <c r="B34" s="35"/>
      <c r="C34" s="44"/>
      <c r="D34" s="48"/>
      <c r="E34" s="48"/>
      <c r="F34" s="48"/>
      <c r="G34" s="48"/>
      <c r="H34" s="48"/>
      <c r="I34" s="42"/>
      <c r="J34" s="43"/>
      <c r="K34" s="43"/>
      <c r="L34" s="46"/>
      <c r="M34" s="47"/>
      <c r="N34" s="47"/>
      <c r="O34" s="8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ht="12.75" customHeight="1" x14ac:dyDescent="0.25">
      <c r="A35" s="5"/>
      <c r="B35" s="35"/>
      <c r="C35" s="119" t="s">
        <v>27</v>
      </c>
      <c r="D35" s="119"/>
      <c r="E35" s="119"/>
      <c r="F35" s="121" t="s">
        <v>28</v>
      </c>
      <c r="G35" s="122"/>
      <c r="H35" s="122"/>
      <c r="I35" s="42"/>
      <c r="J35" s="43"/>
      <c r="K35" s="43"/>
      <c r="L35" s="46"/>
      <c r="M35" s="49"/>
      <c r="N35" s="49"/>
      <c r="O35" s="8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ht="12.75" customHeight="1" x14ac:dyDescent="0.25">
      <c r="A36" s="5"/>
      <c r="B36" s="35"/>
      <c r="C36" s="44"/>
      <c r="D36" s="44"/>
      <c r="E36" s="44"/>
      <c r="F36" s="123" t="s">
        <v>29</v>
      </c>
      <c r="G36" s="124"/>
      <c r="H36" s="124"/>
      <c r="I36" s="42"/>
      <c r="J36" s="43"/>
      <c r="K36" s="43"/>
      <c r="L36" s="46"/>
      <c r="M36" s="47"/>
      <c r="N36" s="47"/>
      <c r="O36" s="8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ht="12.75" customHeight="1" x14ac:dyDescent="0.25">
      <c r="A37" s="5"/>
      <c r="B37" s="35"/>
      <c r="C37" s="44"/>
      <c r="D37" s="44"/>
      <c r="E37" s="44"/>
      <c r="F37" s="123" t="s">
        <v>30</v>
      </c>
      <c r="G37" s="124"/>
      <c r="H37" s="124"/>
      <c r="I37" s="42"/>
      <c r="J37" s="43"/>
      <c r="K37" s="43"/>
      <c r="L37" s="39"/>
      <c r="M37" s="117">
        <f>(IF(M31&lt;=0,0,(IF(AND(K33&gt;0,K33&lt;10),(IF(0.25*M31&lt;50,50,(IF(0.25*M31&gt;1000,1000,(IF(AND(0.25*M31&gt;50,0.25*M31&lt;1000),0.25*M31,0)))))),0))))</f>
        <v>0</v>
      </c>
      <c r="N37" s="117"/>
      <c r="O37" s="8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ht="12.75" customHeight="1" x14ac:dyDescent="0.25">
      <c r="A38" s="5"/>
      <c r="B38" s="43"/>
      <c r="C38" s="125" t="s">
        <v>31</v>
      </c>
      <c r="D38" s="125"/>
      <c r="E38" s="125"/>
      <c r="F38" s="126" t="s">
        <v>32</v>
      </c>
      <c r="G38" s="126"/>
      <c r="H38" s="126"/>
      <c r="I38" s="43"/>
      <c r="J38" s="43"/>
      <c r="K38" s="43"/>
      <c r="L38" s="51"/>
      <c r="M38" s="49"/>
      <c r="N38" s="49"/>
      <c r="O38" s="8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ht="12.75" customHeight="1" x14ac:dyDescent="0.25">
      <c r="A39" s="5"/>
      <c r="B39" s="43"/>
      <c r="C39" s="50"/>
      <c r="D39" s="50"/>
      <c r="E39" s="50"/>
      <c r="F39" s="127" t="s">
        <v>29</v>
      </c>
      <c r="G39" s="127"/>
      <c r="H39" s="127"/>
      <c r="I39" s="43"/>
      <c r="J39" s="43"/>
      <c r="K39" s="43"/>
      <c r="L39" s="51"/>
      <c r="M39" s="47"/>
      <c r="N39" s="47"/>
      <c r="O39" s="8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ht="12.75" customHeight="1" x14ac:dyDescent="0.25">
      <c r="A40" s="5"/>
      <c r="B40" s="43"/>
      <c r="C40" s="50"/>
      <c r="D40" s="50"/>
      <c r="E40" s="50"/>
      <c r="F40" s="127" t="s">
        <v>33</v>
      </c>
      <c r="G40" s="127"/>
      <c r="H40" s="127"/>
      <c r="I40" s="43"/>
      <c r="J40" s="43"/>
      <c r="K40" s="43"/>
      <c r="L40" s="39"/>
      <c r="M40" s="117">
        <f>(IF(M31&lt;=0,0,(IF(K33&gt;=10,(IF(0.25*M31&lt;50,50,(IF(0.25*M31&gt;5000,5000,(IF(AND(0.25*M31&gt;50,0.25*M31&lt;5000),0.25*M31,0.25*M31)))))),0))))</f>
        <v>0</v>
      </c>
      <c r="N40" s="117"/>
      <c r="O40" s="8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ht="12.75" customHeight="1" x14ac:dyDescent="0.25">
      <c r="A41" s="5"/>
      <c r="B41" s="43"/>
      <c r="C41" s="50"/>
      <c r="D41" s="50"/>
      <c r="E41" s="50"/>
      <c r="F41" s="50"/>
      <c r="G41" s="52"/>
      <c r="H41" s="43"/>
      <c r="I41" s="43"/>
      <c r="J41" s="43"/>
      <c r="K41" s="43"/>
      <c r="L41" s="51"/>
      <c r="M41" s="53"/>
      <c r="N41" s="53"/>
      <c r="O41" s="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ht="12.75" customHeight="1" thickBot="1" x14ac:dyDescent="0.3">
      <c r="A42" s="5"/>
      <c r="B42" s="54" t="s">
        <v>34</v>
      </c>
      <c r="C42" s="116" t="s">
        <v>35</v>
      </c>
      <c r="D42" s="116"/>
      <c r="E42" s="116"/>
      <c r="F42" s="116"/>
      <c r="G42" s="116"/>
      <c r="H42" s="116"/>
      <c r="I42" s="50"/>
      <c r="J42" s="72"/>
      <c r="K42" s="72"/>
      <c r="L42" s="39" t="s">
        <v>18</v>
      </c>
      <c r="M42" s="118">
        <f>M31+M37+M40</f>
        <v>0</v>
      </c>
      <c r="N42" s="118"/>
      <c r="O42" s="55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ht="12.75" customHeight="1" thickTop="1" x14ac:dyDescent="0.25">
      <c r="A43" s="5"/>
      <c r="B43" s="35"/>
      <c r="C43" s="42"/>
      <c r="D43" s="42"/>
      <c r="E43" s="42"/>
      <c r="F43" s="42"/>
      <c r="G43" s="42"/>
      <c r="H43" s="42"/>
      <c r="I43" s="50"/>
      <c r="J43" s="7"/>
      <c r="K43" s="7"/>
      <c r="L43" s="56"/>
      <c r="M43" s="57"/>
      <c r="N43" s="57"/>
      <c r="O43" s="55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ht="9.9" customHeight="1" x14ac:dyDescent="0.25">
      <c r="A44" s="5"/>
      <c r="B44" s="131" t="s">
        <v>47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8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ht="9.9" customHeight="1" x14ac:dyDescent="0.25">
      <c r="A45" s="5"/>
      <c r="B45" s="131" t="s">
        <v>48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8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ht="9.9" customHeight="1" x14ac:dyDescent="0.25">
      <c r="A46" s="5"/>
      <c r="B46" s="131" t="s">
        <v>49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8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ht="1.5" customHeight="1" thickBot="1" x14ac:dyDescent="0.3">
      <c r="A47" s="5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8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ht="12.75" customHeight="1" thickTop="1" x14ac:dyDescent="0.25">
      <c r="A48" s="5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8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ht="12.75" customHeight="1" x14ac:dyDescent="0.25">
      <c r="A49" s="5"/>
      <c r="B49" s="43" t="s">
        <v>36</v>
      </c>
      <c r="C49" s="128"/>
      <c r="D49" s="129"/>
      <c r="E49" s="129"/>
      <c r="F49" s="129"/>
      <c r="G49" s="43" t="s">
        <v>37</v>
      </c>
      <c r="H49" s="43"/>
      <c r="I49" s="43"/>
      <c r="J49" s="43"/>
      <c r="K49" s="43"/>
      <c r="L49" s="43"/>
      <c r="M49" s="43"/>
      <c r="N49" s="43"/>
      <c r="O49" s="8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ht="12.75" customHeight="1" x14ac:dyDescent="0.25">
      <c r="A50" s="5"/>
      <c r="B50" s="43"/>
      <c r="C50" s="60"/>
      <c r="D50" s="61"/>
      <c r="E50" s="61"/>
      <c r="F50" s="43"/>
      <c r="G50" s="43"/>
      <c r="H50" s="43"/>
      <c r="I50" s="43"/>
      <c r="J50" s="43"/>
      <c r="K50" s="43"/>
      <c r="L50" s="43"/>
      <c r="M50" s="43"/>
      <c r="N50" s="43"/>
      <c r="O50" s="8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ht="12.75" customHeight="1" x14ac:dyDescent="0.25">
      <c r="A51" s="5"/>
      <c r="B51" s="128"/>
      <c r="C51" s="128"/>
      <c r="D51" s="128"/>
      <c r="E51" s="128"/>
      <c r="F51" s="43" t="s">
        <v>38</v>
      </c>
      <c r="G51" s="43"/>
      <c r="H51" s="43"/>
      <c r="I51" s="43"/>
      <c r="J51" s="43"/>
      <c r="K51" s="43"/>
      <c r="L51" s="43"/>
      <c r="M51" s="43"/>
      <c r="N51" s="43"/>
      <c r="O51" s="8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ht="12.75" customHeight="1" x14ac:dyDescent="0.25">
      <c r="A52" s="5"/>
      <c r="B52" s="130" t="s">
        <v>39</v>
      </c>
      <c r="C52" s="130"/>
      <c r="D52" s="130"/>
      <c r="E52" s="130"/>
      <c r="F52" s="130"/>
      <c r="G52" s="43"/>
      <c r="H52" s="43"/>
      <c r="I52" s="43"/>
      <c r="J52" s="43"/>
      <c r="K52" s="43"/>
      <c r="L52" s="43"/>
      <c r="M52" s="43"/>
      <c r="N52" s="43"/>
      <c r="O52" s="8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ht="12.75" customHeight="1" x14ac:dyDescent="0.25">
      <c r="A53" s="5"/>
      <c r="B53" s="43" t="s">
        <v>40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8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ht="12.75" customHeight="1" x14ac:dyDescent="0.25">
      <c r="A54" s="5"/>
      <c r="B54" s="134" t="s">
        <v>41</v>
      </c>
      <c r="C54" s="134"/>
      <c r="D54" s="134"/>
      <c r="E54" s="134"/>
      <c r="F54" s="43"/>
      <c r="G54" s="43"/>
      <c r="H54" s="43"/>
      <c r="I54" s="43"/>
      <c r="J54" s="43"/>
      <c r="K54" s="43"/>
      <c r="L54" s="43"/>
      <c r="M54" s="43"/>
      <c r="N54" s="43"/>
      <c r="O54" s="8"/>
    </row>
    <row r="55" spans="1:30" ht="12.75" customHeight="1" x14ac:dyDescent="0.25">
      <c r="A55" s="5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8"/>
    </row>
    <row r="56" spans="1:30" ht="12.75" customHeight="1" x14ac:dyDescent="0.25">
      <c r="A56" s="5"/>
      <c r="B56" s="62" t="s">
        <v>42</v>
      </c>
      <c r="C56" s="135"/>
      <c r="D56" s="136"/>
      <c r="E56" s="136"/>
      <c r="F56" s="136"/>
      <c r="G56" s="62" t="s">
        <v>43</v>
      </c>
      <c r="H56" s="128"/>
      <c r="I56" s="128"/>
      <c r="J56" s="129"/>
      <c r="K56" s="129"/>
      <c r="L56" s="129"/>
      <c r="M56" s="129"/>
      <c r="N56" s="129"/>
      <c r="O56" s="8"/>
    </row>
    <row r="57" spans="1:30" ht="12.75" customHeight="1" x14ac:dyDescent="0.25">
      <c r="A57" s="5"/>
      <c r="B57" s="43"/>
      <c r="C57" s="63"/>
      <c r="D57" s="43"/>
      <c r="E57" s="43"/>
      <c r="F57" s="43"/>
      <c r="G57" s="43"/>
      <c r="H57" s="60"/>
      <c r="I57" s="60"/>
      <c r="J57" s="61"/>
      <c r="K57" s="43"/>
      <c r="L57" s="43"/>
      <c r="M57" s="61"/>
      <c r="N57" s="61"/>
      <c r="O57" s="8"/>
    </row>
    <row r="58" spans="1:30" ht="12.75" customHeight="1" x14ac:dyDescent="0.25">
      <c r="A58" s="5"/>
      <c r="B58" s="134" t="s">
        <v>44</v>
      </c>
      <c r="C58" s="134"/>
      <c r="D58" s="134"/>
      <c r="E58" s="134"/>
      <c r="F58" s="62" t="s">
        <v>45</v>
      </c>
      <c r="G58" s="75"/>
      <c r="H58" s="75"/>
      <c r="I58" s="75"/>
      <c r="J58" s="75"/>
      <c r="K58" s="64" t="s">
        <v>46</v>
      </c>
      <c r="L58" s="18"/>
      <c r="M58" s="128"/>
      <c r="N58" s="129"/>
      <c r="O58" s="8"/>
    </row>
    <row r="59" spans="1:30" ht="12.75" customHeight="1" x14ac:dyDescent="0.25">
      <c r="A59" s="5"/>
      <c r="B59" s="43"/>
      <c r="C59" s="43"/>
      <c r="D59" s="43"/>
      <c r="E59" s="43"/>
      <c r="F59" s="62"/>
      <c r="G59" s="18"/>
      <c r="H59" s="18"/>
      <c r="I59" s="18"/>
      <c r="J59" s="18"/>
      <c r="K59" s="64"/>
      <c r="L59" s="18"/>
      <c r="M59" s="65"/>
      <c r="N59" s="66"/>
      <c r="O59" s="8"/>
    </row>
    <row r="60" spans="1:30" ht="12" customHeight="1" x14ac:dyDescent="0.25">
      <c r="A60" s="5"/>
      <c r="B60" s="43"/>
      <c r="C60" s="43"/>
      <c r="D60" s="43"/>
      <c r="E60" s="43"/>
      <c r="F60" s="62"/>
      <c r="G60" s="18"/>
      <c r="H60" s="18"/>
      <c r="I60" s="18"/>
      <c r="J60" s="18"/>
      <c r="K60" s="64"/>
      <c r="L60" s="18"/>
      <c r="M60" s="65"/>
      <c r="N60" s="66"/>
      <c r="O60" s="8"/>
    </row>
    <row r="61" spans="1:30" ht="12.75" customHeight="1" x14ac:dyDescent="0.25">
      <c r="A61" s="5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8"/>
    </row>
    <row r="62" spans="1:30" ht="1.5" customHeight="1" thickBot="1" x14ac:dyDescent="0.3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9"/>
    </row>
    <row r="63" spans="1:30" ht="13.8" thickTop="1" x14ac:dyDescent="0.25">
      <c r="A63" s="23"/>
      <c r="B63" s="23"/>
      <c r="C63" s="133"/>
      <c r="D63" s="133"/>
      <c r="E63" s="133"/>
      <c r="F63" s="133"/>
      <c r="G63" s="133"/>
      <c r="H63" s="133"/>
      <c r="I63" s="133"/>
      <c r="J63" s="133"/>
      <c r="K63" s="133"/>
      <c r="L63" s="70"/>
      <c r="M63" s="23"/>
      <c r="N63" s="23"/>
      <c r="O63" s="23"/>
    </row>
    <row r="64" spans="1:30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7" x14ac:dyDescent="0.25">
      <c r="A65" s="2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23"/>
      <c r="P65" s="23"/>
      <c r="Q65" s="23"/>
    </row>
    <row r="66" spans="1:17" x14ac:dyDescent="0.25">
      <c r="A66" s="23"/>
      <c r="B66" s="71"/>
      <c r="C66" s="71"/>
      <c r="D66" s="71"/>
      <c r="E66" s="71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2.75" customHeight="1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ht="8.2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ht="16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</sheetData>
  <sheetProtection algorithmName="SHA-512" hashValue="V824FDnrwLk52VEVx73PzxRHlBbd9fhYWXP9vZmthMxkztFCJa7SkT66ZGRLgly6zp628XO7GhX9r9L35q7eaA==" saltValue="80wXdZ4oWKLllGexjIL4XA==" spinCount="100000" sheet="1" selectLockedCells="1"/>
  <mergeCells count="75">
    <mergeCell ref="B61:N61"/>
    <mergeCell ref="C63:K63"/>
    <mergeCell ref="B65:N65"/>
    <mergeCell ref="B54:E54"/>
    <mergeCell ref="C56:F56"/>
    <mergeCell ref="H56:N56"/>
    <mergeCell ref="B58:E58"/>
    <mergeCell ref="G58:J58"/>
    <mergeCell ref="M58:N58"/>
    <mergeCell ref="C49:F49"/>
    <mergeCell ref="B51:E51"/>
    <mergeCell ref="B52:F52"/>
    <mergeCell ref="B44:N44"/>
    <mergeCell ref="B45:N45"/>
    <mergeCell ref="B46:N46"/>
    <mergeCell ref="C42:H42"/>
    <mergeCell ref="J42:K42"/>
    <mergeCell ref="M42:N42"/>
    <mergeCell ref="C33:J33"/>
    <mergeCell ref="M33:N33"/>
    <mergeCell ref="C35:E35"/>
    <mergeCell ref="F35:H35"/>
    <mergeCell ref="F36:H36"/>
    <mergeCell ref="F37:H37"/>
    <mergeCell ref="M37:N37"/>
    <mergeCell ref="C38:E38"/>
    <mergeCell ref="F38:H38"/>
    <mergeCell ref="F39:H39"/>
    <mergeCell ref="F40:H40"/>
    <mergeCell ref="M40:N40"/>
    <mergeCell ref="C27:E27"/>
    <mergeCell ref="J27:K27"/>
    <mergeCell ref="C29:K29"/>
    <mergeCell ref="M29:N29"/>
    <mergeCell ref="C31:H31"/>
    <mergeCell ref="M31:N31"/>
    <mergeCell ref="C24:H24"/>
    <mergeCell ref="C25:E25"/>
    <mergeCell ref="F25:H25"/>
    <mergeCell ref="J25:K25"/>
    <mergeCell ref="C26:E26"/>
    <mergeCell ref="F26:H26"/>
    <mergeCell ref="J26:K26"/>
    <mergeCell ref="C23:H23"/>
    <mergeCell ref="B12:C12"/>
    <mergeCell ref="D12:J12"/>
    <mergeCell ref="K12:K13"/>
    <mergeCell ref="M12:N13"/>
    <mergeCell ref="B13:C13"/>
    <mergeCell ref="D13:J13"/>
    <mergeCell ref="B14:J14"/>
    <mergeCell ref="B15:N15"/>
    <mergeCell ref="B16:N20"/>
    <mergeCell ref="B21:N21"/>
    <mergeCell ref="B22:E22"/>
    <mergeCell ref="B10:C10"/>
    <mergeCell ref="D10:J10"/>
    <mergeCell ref="K10:K11"/>
    <mergeCell ref="M10:N11"/>
    <mergeCell ref="B11:C11"/>
    <mergeCell ref="D11:J11"/>
    <mergeCell ref="M7:N7"/>
    <mergeCell ref="B8:C8"/>
    <mergeCell ref="D8:J8"/>
    <mergeCell ref="K8:K9"/>
    <mergeCell ref="M8:N9"/>
    <mergeCell ref="B9:C9"/>
    <mergeCell ref="D9:J9"/>
    <mergeCell ref="D2:K2"/>
    <mergeCell ref="B3:N3"/>
    <mergeCell ref="B4:N4"/>
    <mergeCell ref="B6:D6"/>
    <mergeCell ref="E6:G6"/>
    <mergeCell ref="H6:K6"/>
    <mergeCell ref="L6:N6"/>
  </mergeCells>
  <printOptions horizontalCentered="1" verticalCentered="1"/>
  <pageMargins left="0.2" right="0.2" top="0.3" bottom="0.3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NGC-18</vt:lpstr>
      <vt:lpstr>'NGC-18'!Print_Area</vt:lpstr>
    </vt:vector>
  </TitlesOfParts>
  <Company>Gaming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2015-07-01T18:52:52Z</cp:lastPrinted>
  <dcterms:created xsi:type="dcterms:W3CDTF">2015-06-29T23:53:25Z</dcterms:created>
  <dcterms:modified xsi:type="dcterms:W3CDTF">2023-03-28T22:33:53Z</dcterms:modified>
</cp:coreProperties>
</file>